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1580" windowHeight="5775"/>
  </bookViews>
  <sheets>
    <sheet name="Unadingen 6.04.2025" sheetId="12" r:id="rId1"/>
  </sheets>
  <definedNames>
    <definedName name="_xlnm._FilterDatabase" localSheetId="0" hidden="1">'Unadingen 6.04.2025'!$A$4:$I$4</definedName>
  </definedNames>
  <calcPr calcId="125725"/>
</workbook>
</file>

<file path=xl/calcChain.xml><?xml version="1.0" encoding="utf-8"?>
<calcChain xmlns="http://schemas.openxmlformats.org/spreadsheetml/2006/main">
  <c r="F2" i="12"/>
  <c r="E2"/>
  <c r="G56"/>
  <c r="G38"/>
  <c r="G14"/>
  <c r="G19"/>
  <c r="G48"/>
  <c r="G70"/>
  <c r="G71"/>
  <c r="G26"/>
  <c r="G64"/>
  <c r="G37"/>
  <c r="G54"/>
  <c r="G29"/>
  <c r="G50"/>
  <c r="G53"/>
  <c r="G41"/>
  <c r="G15"/>
  <c r="G65"/>
  <c r="G72"/>
  <c r="G63"/>
  <c r="G18"/>
  <c r="G67"/>
  <c r="G40"/>
  <c r="G52"/>
  <c r="G11"/>
  <c r="G36"/>
  <c r="G17"/>
  <c r="G16"/>
  <c r="G25"/>
  <c r="G34"/>
  <c r="G23"/>
  <c r="G10"/>
  <c r="G27"/>
  <c r="G62"/>
  <c r="G44"/>
  <c r="G66"/>
  <c r="G60"/>
  <c r="G30"/>
  <c r="G22"/>
  <c r="G9"/>
  <c r="G24"/>
  <c r="G43"/>
  <c r="G61"/>
  <c r="G7"/>
  <c r="G35"/>
  <c r="G49"/>
  <c r="G32"/>
  <c r="G20"/>
  <c r="G13"/>
  <c r="G33"/>
  <c r="G55"/>
  <c r="G31"/>
  <c r="G47"/>
  <c r="G45"/>
  <c r="G69"/>
  <c r="G21"/>
  <c r="G42"/>
  <c r="G39"/>
  <c r="G6"/>
  <c r="G59"/>
  <c r="G46"/>
  <c r="G68"/>
  <c r="G28"/>
  <c r="G12"/>
  <c r="G8"/>
  <c r="G58"/>
  <c r="G57"/>
  <c r="G5"/>
  <c r="G51"/>
  <c r="H51" l="1"/>
  <c r="H57"/>
  <c r="H56"/>
  <c r="H14"/>
  <c r="H48"/>
  <c r="H71"/>
  <c r="H64"/>
  <c r="H54"/>
  <c r="H50"/>
  <c r="H41"/>
  <c r="H65"/>
  <c r="H63"/>
  <c r="H67"/>
  <c r="H52"/>
  <c r="H36"/>
  <c r="H16"/>
  <c r="H34"/>
  <c r="H10"/>
  <c r="H62"/>
  <c r="H66"/>
  <c r="H30"/>
  <c r="H9"/>
  <c r="H43"/>
  <c r="H7"/>
  <c r="H49"/>
  <c r="H20"/>
  <c r="H33"/>
  <c r="H31"/>
  <c r="H45"/>
  <c r="H21"/>
  <c r="H39"/>
  <c r="H59"/>
  <c r="H68"/>
  <c r="H12"/>
  <c r="H58"/>
  <c r="H5"/>
  <c r="H38"/>
  <c r="H19"/>
  <c r="H70"/>
  <c r="H26"/>
  <c r="H37"/>
  <c r="H29"/>
  <c r="H53"/>
  <c r="H15"/>
  <c r="H72"/>
  <c r="H18"/>
  <c r="H40"/>
  <c r="H11"/>
  <c r="H17"/>
  <c r="H25"/>
  <c r="H23"/>
  <c r="H27"/>
  <c r="H44"/>
  <c r="H60"/>
  <c r="H22"/>
  <c r="H24"/>
  <c r="H61"/>
  <c r="H35"/>
  <c r="H32"/>
  <c r="H13"/>
  <c r="H55"/>
  <c r="H47"/>
  <c r="H69"/>
  <c r="H42"/>
  <c r="H6"/>
  <c r="H46"/>
  <c r="H28"/>
  <c r="H8"/>
</calcChain>
</file>

<file path=xl/sharedStrings.xml><?xml version="1.0" encoding="utf-8"?>
<sst xmlns="http://schemas.openxmlformats.org/spreadsheetml/2006/main" count="215" uniqueCount="179">
  <si>
    <t>Name</t>
  </si>
  <si>
    <t>Vorname</t>
  </si>
  <si>
    <t>Platzierung</t>
  </si>
  <si>
    <t>Klaus</t>
  </si>
  <si>
    <t>Fürderer</t>
  </si>
  <si>
    <t>Merz</t>
  </si>
  <si>
    <t>Bernhard</t>
  </si>
  <si>
    <t>Bernd</t>
  </si>
  <si>
    <t>Schweizer</t>
  </si>
  <si>
    <t>Martin</t>
  </si>
  <si>
    <t>Maier</t>
  </si>
  <si>
    <t>Andreas</t>
  </si>
  <si>
    <t>Manfred</t>
  </si>
  <si>
    <t>Karl</t>
  </si>
  <si>
    <t>Bruno</t>
  </si>
  <si>
    <t>Hubert</t>
  </si>
  <si>
    <t>Wehrle</t>
  </si>
  <si>
    <t>Franz</t>
  </si>
  <si>
    <t>Kammerer</t>
  </si>
  <si>
    <t>Meyer</t>
  </si>
  <si>
    <t>Stefan</t>
  </si>
  <si>
    <t>Josef</t>
  </si>
  <si>
    <t>Wilfried</t>
  </si>
  <si>
    <t>Wolfgang</t>
  </si>
  <si>
    <t>Frank</t>
  </si>
  <si>
    <t>Gerhard</t>
  </si>
  <si>
    <t>Thomas</t>
  </si>
  <si>
    <t>Michael</t>
  </si>
  <si>
    <t>Karl-Heinz</t>
  </si>
  <si>
    <t>Willi</t>
  </si>
  <si>
    <t>Otmar</t>
  </si>
  <si>
    <t>Hermann</t>
  </si>
  <si>
    <t>Peter</t>
  </si>
  <si>
    <t>Georg</t>
  </si>
  <si>
    <t>Edgar</t>
  </si>
  <si>
    <t>Heizmann</t>
  </si>
  <si>
    <t>Obergfell</t>
  </si>
  <si>
    <t>Kaltenbach</t>
  </si>
  <si>
    <t>Markus</t>
  </si>
  <si>
    <t>Huber</t>
  </si>
  <si>
    <t>Bertram</t>
  </si>
  <si>
    <t>Heinz</t>
  </si>
  <si>
    <t>Erich</t>
  </si>
  <si>
    <t>Siegfried</t>
  </si>
  <si>
    <t>Elmar</t>
  </si>
  <si>
    <t>Friedrich</t>
  </si>
  <si>
    <t>Glunk</t>
  </si>
  <si>
    <t>Konrad</t>
  </si>
  <si>
    <t>Ergebnis Runde 2</t>
  </si>
  <si>
    <t>Ergebnistabelle</t>
  </si>
  <si>
    <t>Neininger</t>
  </si>
  <si>
    <t>Heinrich</t>
  </si>
  <si>
    <t>Donaueschingen</t>
  </si>
  <si>
    <t>Freiburg</t>
  </si>
  <si>
    <t>Butschle</t>
  </si>
  <si>
    <t>Ippingen</t>
  </si>
  <si>
    <t>Hüfingen</t>
  </si>
  <si>
    <t>Bräunlingen</t>
  </si>
  <si>
    <t>Unadingen</t>
  </si>
  <si>
    <t>Rötenbach</t>
  </si>
  <si>
    <t>Villingen</t>
  </si>
  <si>
    <t>Tennenbronn</t>
  </si>
  <si>
    <t>St. Märgen</t>
  </si>
  <si>
    <t>Unterbränd</t>
  </si>
  <si>
    <t>Simonswald</t>
  </si>
  <si>
    <t>Fritz</t>
  </si>
  <si>
    <t>Helga</t>
  </si>
  <si>
    <t>Tannheim</t>
  </si>
  <si>
    <t>Straub</t>
  </si>
  <si>
    <t>Dubberstein</t>
  </si>
  <si>
    <t>Hilzinger</t>
  </si>
  <si>
    <t>Glottertal</t>
  </si>
  <si>
    <t>Unterbaldingen</t>
  </si>
  <si>
    <t>Waldvogel</t>
  </si>
  <si>
    <t>Hofmeier</t>
  </si>
  <si>
    <t>Hans-Peter</t>
  </si>
  <si>
    <t>Detlef</t>
  </si>
  <si>
    <t>Sigrid</t>
  </si>
  <si>
    <t>Schey</t>
  </si>
  <si>
    <t>Elzach</t>
  </si>
  <si>
    <t>Heidi</t>
  </si>
  <si>
    <t>Denzlingen</t>
  </si>
  <si>
    <t>Paul</t>
  </si>
  <si>
    <t>Hugo</t>
  </si>
  <si>
    <t>Fluck</t>
  </si>
  <si>
    <t>Hubertshofen</t>
  </si>
  <si>
    <t>Tritschler</t>
  </si>
  <si>
    <t>Lorenz</t>
  </si>
  <si>
    <t>Schätzle</t>
  </si>
  <si>
    <t>Bad Dürrheim</t>
  </si>
  <si>
    <t>Gutmann</t>
  </si>
  <si>
    <t>Egy</t>
  </si>
  <si>
    <t>Theo</t>
  </si>
  <si>
    <t>Hepting</t>
  </si>
  <si>
    <t>Emil</t>
  </si>
  <si>
    <t>Hochemmingen</t>
  </si>
  <si>
    <t>Schollach</t>
  </si>
  <si>
    <t>Blessing</t>
  </si>
  <si>
    <t>Schultis</t>
  </si>
  <si>
    <t>Dietmar</t>
  </si>
  <si>
    <t>Zwochner</t>
  </si>
  <si>
    <t>Heberle</t>
  </si>
  <si>
    <t>Gotthard</t>
  </si>
  <si>
    <t>Hochberg</t>
  </si>
  <si>
    <t>Hilser</t>
  </si>
  <si>
    <t>Überauchen</t>
  </si>
  <si>
    <t>Marbach</t>
  </si>
  <si>
    <t>Rainer</t>
  </si>
  <si>
    <t>Radolfzell</t>
  </si>
  <si>
    <t>Ort</t>
  </si>
  <si>
    <t>Ergenbnis Rund 1</t>
  </si>
  <si>
    <t>Gesamt Ergebniss</t>
  </si>
  <si>
    <t>Reinhard</t>
  </si>
  <si>
    <t>Gerda</t>
  </si>
  <si>
    <t>Hofsgrund</t>
  </si>
  <si>
    <t>Breisach</t>
  </si>
  <si>
    <t>Norbert</t>
  </si>
  <si>
    <t>Helde</t>
  </si>
  <si>
    <t>Jechtingen</t>
  </si>
  <si>
    <t>Willy</t>
  </si>
  <si>
    <t>Bela</t>
  </si>
  <si>
    <t>Fackler</t>
  </si>
  <si>
    <t>Waldkirch</t>
  </si>
  <si>
    <t>Blust</t>
  </si>
  <si>
    <t>Kirchzarten</t>
  </si>
  <si>
    <t>Bonndorf</t>
  </si>
  <si>
    <t>Mary</t>
  </si>
  <si>
    <t>Hinterzarten</t>
  </si>
  <si>
    <t>Kleis</t>
  </si>
  <si>
    <t>Schobel</t>
  </si>
  <si>
    <t>Zarten</t>
  </si>
  <si>
    <t>Matt</t>
  </si>
  <si>
    <t>Metzler</t>
  </si>
  <si>
    <t>Schindler</t>
  </si>
  <si>
    <t>Flesch</t>
  </si>
  <si>
    <t>Engen</t>
  </si>
  <si>
    <t>Saier</t>
  </si>
  <si>
    <t>Höfler</t>
  </si>
  <si>
    <t>Susanne</t>
  </si>
  <si>
    <t>Teilnehmer</t>
  </si>
  <si>
    <t>Prüfung</t>
  </si>
  <si>
    <t>Platzierung nach GS</t>
  </si>
  <si>
    <t>Lauterbach</t>
  </si>
  <si>
    <t>Linz</t>
  </si>
  <si>
    <t>Arnold</t>
  </si>
  <si>
    <t>Olaf</t>
  </si>
  <si>
    <t>Dornstetten</t>
  </si>
  <si>
    <t>Schorn</t>
  </si>
  <si>
    <t>Bühl</t>
  </si>
  <si>
    <t>Sebatian</t>
  </si>
  <si>
    <t>Delor</t>
  </si>
  <si>
    <t>Seyfried</t>
  </si>
  <si>
    <t>Fritsche</t>
  </si>
  <si>
    <t>Eggle</t>
  </si>
  <si>
    <t>Oberwinden</t>
  </si>
  <si>
    <t>Sigwart</t>
  </si>
  <si>
    <t>Angelika</t>
  </si>
  <si>
    <t>Königsfeld</t>
  </si>
  <si>
    <t>Ruschiniski</t>
  </si>
  <si>
    <t>Neustand</t>
  </si>
  <si>
    <t>Mundelfinden</t>
  </si>
  <si>
    <t>Lachmann</t>
  </si>
  <si>
    <t>Regina</t>
  </si>
  <si>
    <t>Schacherer</t>
  </si>
  <si>
    <t xml:space="preserve">Wilde </t>
  </si>
  <si>
    <t>Berhard</t>
  </si>
  <si>
    <t>Rupert</t>
  </si>
  <si>
    <t>Seppenhofen</t>
  </si>
  <si>
    <t>Günther</t>
  </si>
  <si>
    <t>Christiane</t>
  </si>
  <si>
    <t>Guckelberger</t>
  </si>
  <si>
    <t>Carmen</t>
  </si>
  <si>
    <t>Tränkle</t>
  </si>
  <si>
    <t>Christoph</t>
  </si>
  <si>
    <t>Fuhrmann</t>
  </si>
  <si>
    <t>Grischa</t>
  </si>
  <si>
    <t>Schmied</t>
  </si>
  <si>
    <t>Bieselof</t>
  </si>
  <si>
    <t>Klaiser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</si>
</sst>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2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0" fillId="0" borderId="4" xfId="0" applyBorder="1"/>
    <xf numFmtId="0" fontId="2" fillId="0" borderId="0" xfId="0" applyFont="1"/>
    <xf numFmtId="0" fontId="0" fillId="0" borderId="0" xfId="0" applyFill="1"/>
    <xf numFmtId="0" fontId="4" fillId="0" borderId="4" xfId="0" applyFont="1" applyBorder="1"/>
    <xf numFmtId="0" fontId="2" fillId="2" borderId="4" xfId="0" applyFont="1" applyFill="1" applyBorder="1"/>
    <xf numFmtId="0" fontId="0" fillId="2" borderId="4" xfId="0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zoomScale="112" zoomScaleNormal="112" workbookViewId="0">
      <selection activeCell="I48" sqref="I48"/>
    </sheetView>
  </sheetViews>
  <sheetFormatPr baseColWidth="10" defaultRowHeight="12.75"/>
  <cols>
    <col min="1" max="1" width="6.42578125" customWidth="1"/>
    <col min="2" max="2" width="13.85546875" customWidth="1"/>
    <col min="3" max="3" width="14" customWidth="1"/>
    <col min="4" max="4" width="14.7109375" bestFit="1" customWidth="1"/>
    <col min="5" max="5" width="10.28515625" customWidth="1"/>
    <col min="6" max="6" width="8.42578125" customWidth="1"/>
    <col min="7" max="7" width="14.5703125" style="6" customWidth="1"/>
    <col min="8" max="9" width="1.28515625" customWidth="1"/>
  </cols>
  <sheetData>
    <row r="1" spans="1:9" ht="33.75">
      <c r="A1" s="15" t="s">
        <v>49</v>
      </c>
      <c r="B1" s="15"/>
      <c r="C1" s="15"/>
      <c r="D1" s="15"/>
      <c r="E1" s="15"/>
      <c r="F1" s="15"/>
      <c r="G1" s="15"/>
    </row>
    <row r="2" spans="1:9" ht="33.75">
      <c r="A2" s="12" t="s">
        <v>140</v>
      </c>
      <c r="B2" s="12"/>
      <c r="C2" s="11"/>
      <c r="D2" s="11"/>
      <c r="E2" s="11">
        <f>SUM(E5:E72)</f>
        <v>0</v>
      </c>
      <c r="F2" s="11">
        <f>SUM(F5:F72)</f>
        <v>0</v>
      </c>
      <c r="G2" s="11"/>
    </row>
    <row r="3" spans="1:9" ht="13.5" thickBot="1"/>
    <row r="4" spans="1:9" ht="32.25" thickBot="1">
      <c r="A4" s="1" t="s">
        <v>139</v>
      </c>
      <c r="B4" s="2" t="s">
        <v>0</v>
      </c>
      <c r="C4" s="2" t="s">
        <v>1</v>
      </c>
      <c r="D4" s="2" t="s">
        <v>109</v>
      </c>
      <c r="E4" s="2" t="s">
        <v>110</v>
      </c>
      <c r="F4" s="2" t="s">
        <v>48</v>
      </c>
      <c r="G4" s="3" t="s">
        <v>111</v>
      </c>
      <c r="H4" s="13" t="s">
        <v>2</v>
      </c>
      <c r="I4" s="13" t="s">
        <v>141</v>
      </c>
    </row>
    <row r="5" spans="1:9">
      <c r="A5" s="4">
        <v>2</v>
      </c>
      <c r="B5" s="8" t="s">
        <v>87</v>
      </c>
      <c r="C5" s="5" t="s">
        <v>113</v>
      </c>
      <c r="D5" s="5" t="s">
        <v>114</v>
      </c>
      <c r="E5">
        <v>360</v>
      </c>
      <c r="F5" s="5">
        <v>310</v>
      </c>
      <c r="G5" s="4">
        <f t="shared" ref="G5:G36" si="0">SUM(E5:F5)</f>
        <v>670</v>
      </c>
      <c r="H5">
        <f t="shared" ref="H5:H36" si="1">RANK(G5,$G$5:$G$72)</f>
        <v>1</v>
      </c>
      <c r="I5" s="6">
        <v>1</v>
      </c>
    </row>
    <row r="6" spans="1:9">
      <c r="A6" s="4">
        <v>11</v>
      </c>
      <c r="B6" s="8" t="s">
        <v>16</v>
      </c>
      <c r="C6" s="5" t="s">
        <v>32</v>
      </c>
      <c r="D6" s="5" t="s">
        <v>60</v>
      </c>
      <c r="E6" s="5">
        <v>210</v>
      </c>
      <c r="F6" s="5">
        <v>370</v>
      </c>
      <c r="G6" s="4">
        <f t="shared" si="0"/>
        <v>580</v>
      </c>
      <c r="H6">
        <f t="shared" si="1"/>
        <v>2</v>
      </c>
      <c r="I6" s="6">
        <v>2</v>
      </c>
    </row>
    <row r="7" spans="1:9">
      <c r="A7" s="4">
        <v>26</v>
      </c>
      <c r="B7" s="8" t="s">
        <v>37</v>
      </c>
      <c r="C7" s="8" t="s">
        <v>15</v>
      </c>
      <c r="D7" s="8" t="s">
        <v>64</v>
      </c>
      <c r="E7" s="5">
        <v>370</v>
      </c>
      <c r="F7" s="5">
        <v>190</v>
      </c>
      <c r="G7" s="4">
        <f t="shared" si="0"/>
        <v>560</v>
      </c>
      <c r="H7">
        <f t="shared" si="1"/>
        <v>3</v>
      </c>
      <c r="I7" s="6">
        <v>3</v>
      </c>
    </row>
    <row r="8" spans="1:9">
      <c r="A8" s="4">
        <v>5</v>
      </c>
      <c r="B8" s="8" t="s">
        <v>74</v>
      </c>
      <c r="C8" s="5" t="s">
        <v>94</v>
      </c>
      <c r="D8" s="5" t="s">
        <v>62</v>
      </c>
      <c r="E8" s="5">
        <v>620</v>
      </c>
      <c r="F8" s="5">
        <v>-90</v>
      </c>
      <c r="G8" s="4">
        <f t="shared" si="0"/>
        <v>530</v>
      </c>
      <c r="H8">
        <f t="shared" si="1"/>
        <v>4</v>
      </c>
      <c r="I8" s="6">
        <v>4</v>
      </c>
    </row>
    <row r="9" spans="1:9">
      <c r="A9" s="4">
        <v>30</v>
      </c>
      <c r="B9" s="8" t="s">
        <v>137</v>
      </c>
      <c r="C9" s="8" t="s">
        <v>138</v>
      </c>
      <c r="D9" s="8" t="s">
        <v>89</v>
      </c>
      <c r="E9" s="5">
        <v>-20</v>
      </c>
      <c r="F9" s="5">
        <v>550</v>
      </c>
      <c r="G9" s="4">
        <f t="shared" si="0"/>
        <v>530</v>
      </c>
      <c r="H9">
        <f t="shared" si="1"/>
        <v>4</v>
      </c>
      <c r="I9" s="6">
        <v>5</v>
      </c>
    </row>
    <row r="10" spans="1:9">
      <c r="A10" s="4">
        <v>38</v>
      </c>
      <c r="B10" s="8" t="s">
        <v>54</v>
      </c>
      <c r="C10" s="8" t="s">
        <v>28</v>
      </c>
      <c r="D10" s="8" t="s">
        <v>55</v>
      </c>
      <c r="E10" s="5">
        <v>260</v>
      </c>
      <c r="F10" s="5">
        <v>230</v>
      </c>
      <c r="G10" s="4">
        <f t="shared" si="0"/>
        <v>490</v>
      </c>
      <c r="H10">
        <f t="shared" si="1"/>
        <v>6</v>
      </c>
      <c r="I10" s="6">
        <v>6</v>
      </c>
    </row>
    <row r="11" spans="1:9">
      <c r="A11" s="4">
        <v>45</v>
      </c>
      <c r="B11" s="8" t="s">
        <v>161</v>
      </c>
      <c r="C11" s="8" t="s">
        <v>162</v>
      </c>
      <c r="D11" s="8" t="s">
        <v>72</v>
      </c>
      <c r="E11" s="5">
        <v>580</v>
      </c>
      <c r="F11" s="5">
        <v>-130</v>
      </c>
      <c r="G11" s="4">
        <f t="shared" si="0"/>
        <v>450</v>
      </c>
      <c r="H11">
        <f t="shared" si="1"/>
        <v>7</v>
      </c>
      <c r="I11" s="6">
        <v>7</v>
      </c>
    </row>
    <row r="12" spans="1:9">
      <c r="A12" s="4">
        <v>6</v>
      </c>
      <c r="B12" s="8" t="s">
        <v>39</v>
      </c>
      <c r="C12" s="5" t="s">
        <v>28</v>
      </c>
      <c r="D12" s="5" t="s">
        <v>125</v>
      </c>
      <c r="E12" s="5">
        <v>250</v>
      </c>
      <c r="F12" s="5">
        <v>190</v>
      </c>
      <c r="G12" s="4">
        <f t="shared" si="0"/>
        <v>440</v>
      </c>
      <c r="H12">
        <f t="shared" si="1"/>
        <v>8</v>
      </c>
      <c r="I12" s="6">
        <v>8</v>
      </c>
    </row>
    <row r="13" spans="1:9">
      <c r="A13" s="4">
        <v>21</v>
      </c>
      <c r="B13" s="8" t="s">
        <v>151</v>
      </c>
      <c r="C13" s="8" t="s">
        <v>24</v>
      </c>
      <c r="D13" s="8" t="s">
        <v>57</v>
      </c>
      <c r="E13" s="5">
        <v>170</v>
      </c>
      <c r="F13" s="5">
        <v>240</v>
      </c>
      <c r="G13" s="4">
        <f t="shared" si="0"/>
        <v>410</v>
      </c>
      <c r="H13">
        <f t="shared" si="1"/>
        <v>9</v>
      </c>
      <c r="I13" s="6">
        <v>9</v>
      </c>
    </row>
    <row r="14" spans="1:9">
      <c r="A14" s="4">
        <v>66</v>
      </c>
      <c r="B14" s="8" t="s">
        <v>174</v>
      </c>
      <c r="C14" s="8" t="s">
        <v>175</v>
      </c>
      <c r="D14" s="8" t="s">
        <v>85</v>
      </c>
      <c r="E14" s="5">
        <v>410</v>
      </c>
      <c r="F14" s="5">
        <v>-10</v>
      </c>
      <c r="G14" s="4">
        <f t="shared" si="0"/>
        <v>400</v>
      </c>
      <c r="H14">
        <f t="shared" si="1"/>
        <v>10</v>
      </c>
      <c r="I14" s="6">
        <v>10</v>
      </c>
    </row>
    <row r="15" spans="1:9">
      <c r="A15" s="4">
        <v>53</v>
      </c>
      <c r="B15" s="8" t="s">
        <v>91</v>
      </c>
      <c r="C15" s="8" t="s">
        <v>80</v>
      </c>
      <c r="D15" s="8" t="s">
        <v>58</v>
      </c>
      <c r="E15" s="5">
        <v>260</v>
      </c>
      <c r="F15" s="5">
        <v>140</v>
      </c>
      <c r="G15" s="4">
        <f t="shared" si="0"/>
        <v>400</v>
      </c>
      <c r="H15">
        <f t="shared" si="1"/>
        <v>10</v>
      </c>
      <c r="I15" s="6">
        <v>11</v>
      </c>
    </row>
    <row r="16" spans="1:9">
      <c r="A16" s="4">
        <v>42</v>
      </c>
      <c r="B16" s="8" t="s">
        <v>35</v>
      </c>
      <c r="C16" s="8" t="s">
        <v>43</v>
      </c>
      <c r="D16" s="8" t="s">
        <v>135</v>
      </c>
      <c r="E16" s="5">
        <v>10</v>
      </c>
      <c r="F16" s="5">
        <v>370</v>
      </c>
      <c r="G16" s="4">
        <f t="shared" si="0"/>
        <v>380</v>
      </c>
      <c r="H16">
        <f t="shared" si="1"/>
        <v>12</v>
      </c>
      <c r="I16" s="6">
        <v>12</v>
      </c>
    </row>
    <row r="17" spans="1:9">
      <c r="A17" s="4">
        <v>43</v>
      </c>
      <c r="B17" s="8" t="s">
        <v>98</v>
      </c>
      <c r="C17" s="8" t="s">
        <v>75</v>
      </c>
      <c r="D17" s="8" t="s">
        <v>64</v>
      </c>
      <c r="E17" s="5">
        <v>50</v>
      </c>
      <c r="F17" s="5">
        <v>300</v>
      </c>
      <c r="G17" s="4">
        <f t="shared" si="0"/>
        <v>350</v>
      </c>
      <c r="H17">
        <f t="shared" si="1"/>
        <v>13</v>
      </c>
      <c r="I17" s="6">
        <v>13</v>
      </c>
    </row>
    <row r="18" spans="1:9">
      <c r="A18" s="4">
        <v>49</v>
      </c>
      <c r="B18" s="8" t="s">
        <v>101</v>
      </c>
      <c r="C18" s="8" t="s">
        <v>102</v>
      </c>
      <c r="D18" s="8" t="s">
        <v>67</v>
      </c>
      <c r="E18" s="5">
        <v>320</v>
      </c>
      <c r="F18" s="5">
        <v>-30</v>
      </c>
      <c r="G18" s="4">
        <f t="shared" si="0"/>
        <v>290</v>
      </c>
      <c r="H18">
        <f t="shared" si="1"/>
        <v>14</v>
      </c>
      <c r="I18" s="6">
        <v>14</v>
      </c>
    </row>
    <row r="19" spans="1:9">
      <c r="A19" s="4">
        <v>65</v>
      </c>
      <c r="B19" s="8" t="s">
        <v>36</v>
      </c>
      <c r="C19" s="8" t="s">
        <v>173</v>
      </c>
      <c r="D19" s="8" t="s">
        <v>57</v>
      </c>
      <c r="E19" s="5">
        <v>50</v>
      </c>
      <c r="F19" s="5">
        <v>220</v>
      </c>
      <c r="G19" s="4">
        <f t="shared" si="0"/>
        <v>270</v>
      </c>
      <c r="H19">
        <f t="shared" si="1"/>
        <v>15</v>
      </c>
      <c r="I19" s="6">
        <v>15</v>
      </c>
    </row>
    <row r="20" spans="1:9">
      <c r="A20" s="4">
        <v>22</v>
      </c>
      <c r="B20" s="8" t="s">
        <v>152</v>
      </c>
      <c r="C20" s="8" t="s">
        <v>38</v>
      </c>
      <c r="D20" s="8" t="s">
        <v>57</v>
      </c>
      <c r="E20" s="5">
        <v>-20</v>
      </c>
      <c r="F20" s="5">
        <v>290</v>
      </c>
      <c r="G20" s="4">
        <f t="shared" si="0"/>
        <v>270</v>
      </c>
      <c r="H20">
        <f t="shared" si="1"/>
        <v>15</v>
      </c>
      <c r="I20" s="6">
        <v>16</v>
      </c>
    </row>
    <row r="21" spans="1:9">
      <c r="A21" s="4">
        <v>14</v>
      </c>
      <c r="B21" s="8" t="s">
        <v>31</v>
      </c>
      <c r="C21" s="5" t="s">
        <v>7</v>
      </c>
      <c r="D21" s="5" t="s">
        <v>146</v>
      </c>
      <c r="E21" s="5">
        <v>310</v>
      </c>
      <c r="F21" s="5">
        <v>-50</v>
      </c>
      <c r="G21" s="4">
        <f t="shared" si="0"/>
        <v>260</v>
      </c>
      <c r="H21">
        <f t="shared" si="1"/>
        <v>17</v>
      </c>
      <c r="I21" s="6">
        <v>17</v>
      </c>
    </row>
    <row r="22" spans="1:9">
      <c r="A22" s="4">
        <v>31</v>
      </c>
      <c r="B22" s="8" t="s">
        <v>137</v>
      </c>
      <c r="C22" s="14" t="s">
        <v>28</v>
      </c>
      <c r="D22" s="14" t="s">
        <v>89</v>
      </c>
      <c r="E22" s="10">
        <v>-130</v>
      </c>
      <c r="F22" s="10">
        <v>390</v>
      </c>
      <c r="G22" s="9">
        <f t="shared" si="0"/>
        <v>260</v>
      </c>
      <c r="H22">
        <f t="shared" si="1"/>
        <v>17</v>
      </c>
      <c r="I22" s="6">
        <v>18</v>
      </c>
    </row>
    <row r="23" spans="1:9">
      <c r="A23" s="4">
        <v>39</v>
      </c>
      <c r="B23" s="8" t="s">
        <v>93</v>
      </c>
      <c r="C23" s="8" t="s">
        <v>94</v>
      </c>
      <c r="D23" s="8" t="s">
        <v>95</v>
      </c>
      <c r="E23" s="5">
        <v>340</v>
      </c>
      <c r="F23" s="5">
        <v>-130</v>
      </c>
      <c r="G23" s="4">
        <f t="shared" si="0"/>
        <v>210</v>
      </c>
      <c r="H23">
        <f t="shared" si="1"/>
        <v>19</v>
      </c>
      <c r="I23" s="6">
        <v>19</v>
      </c>
    </row>
    <row r="24" spans="1:9">
      <c r="A24" s="4">
        <v>29</v>
      </c>
      <c r="B24" s="8" t="s">
        <v>158</v>
      </c>
      <c r="C24" s="8" t="s">
        <v>41</v>
      </c>
      <c r="D24" s="8" t="s">
        <v>157</v>
      </c>
      <c r="E24" s="5">
        <v>90</v>
      </c>
      <c r="F24" s="5">
        <v>100</v>
      </c>
      <c r="G24" s="4">
        <f t="shared" si="0"/>
        <v>190</v>
      </c>
      <c r="H24">
        <f t="shared" si="1"/>
        <v>20</v>
      </c>
      <c r="I24" s="6">
        <v>20</v>
      </c>
    </row>
    <row r="25" spans="1:9">
      <c r="A25" s="4">
        <v>41</v>
      </c>
      <c r="B25" s="8" t="s">
        <v>100</v>
      </c>
      <c r="C25" s="8" t="s">
        <v>22</v>
      </c>
      <c r="D25" s="8" t="s">
        <v>135</v>
      </c>
      <c r="E25" s="5">
        <v>50</v>
      </c>
      <c r="F25" s="5">
        <v>90</v>
      </c>
      <c r="G25" s="4">
        <f t="shared" si="0"/>
        <v>140</v>
      </c>
      <c r="H25">
        <f t="shared" si="1"/>
        <v>21</v>
      </c>
      <c r="I25" s="6">
        <v>21</v>
      </c>
    </row>
    <row r="26" spans="1:9">
      <c r="A26" s="4">
        <v>61</v>
      </c>
      <c r="B26" s="8" t="s">
        <v>170</v>
      </c>
      <c r="C26" s="8" t="s">
        <v>171</v>
      </c>
      <c r="D26" s="8" t="s">
        <v>160</v>
      </c>
      <c r="E26" s="5">
        <v>10</v>
      </c>
      <c r="F26" s="5">
        <v>130</v>
      </c>
      <c r="G26" s="4">
        <f t="shared" si="0"/>
        <v>140</v>
      </c>
      <c r="H26">
        <f t="shared" si="1"/>
        <v>21</v>
      </c>
      <c r="I26" s="6">
        <v>22</v>
      </c>
    </row>
    <row r="27" spans="1:9">
      <c r="A27" s="4">
        <v>37</v>
      </c>
      <c r="B27" s="8" t="s">
        <v>5</v>
      </c>
      <c r="C27" s="14" t="s">
        <v>40</v>
      </c>
      <c r="D27" s="14" t="s">
        <v>160</v>
      </c>
      <c r="E27" s="10">
        <v>140</v>
      </c>
      <c r="F27" s="10">
        <v>-10</v>
      </c>
      <c r="G27" s="9">
        <f t="shared" si="0"/>
        <v>130</v>
      </c>
      <c r="H27">
        <f t="shared" si="1"/>
        <v>23</v>
      </c>
      <c r="I27" s="6">
        <v>23</v>
      </c>
    </row>
    <row r="28" spans="1:9">
      <c r="A28" s="4">
        <v>7</v>
      </c>
      <c r="B28" s="8" t="s">
        <v>45</v>
      </c>
      <c r="C28" s="5" t="s">
        <v>76</v>
      </c>
      <c r="D28" s="5" t="s">
        <v>57</v>
      </c>
      <c r="E28" s="5">
        <v>0</v>
      </c>
      <c r="F28" s="5">
        <v>100</v>
      </c>
      <c r="G28" s="4">
        <f t="shared" si="0"/>
        <v>100</v>
      </c>
      <c r="H28">
        <f t="shared" si="1"/>
        <v>24</v>
      </c>
      <c r="I28" s="6">
        <v>24</v>
      </c>
    </row>
    <row r="29" spans="1:9">
      <c r="A29" s="4">
        <v>57</v>
      </c>
      <c r="B29" s="8" t="s">
        <v>136</v>
      </c>
      <c r="C29" s="8" t="s">
        <v>83</v>
      </c>
      <c r="D29" s="8" t="s">
        <v>96</v>
      </c>
      <c r="E29" s="5">
        <v>-280</v>
      </c>
      <c r="F29" s="5">
        <v>370</v>
      </c>
      <c r="G29" s="4">
        <f t="shared" si="0"/>
        <v>90</v>
      </c>
      <c r="H29">
        <f t="shared" si="1"/>
        <v>25</v>
      </c>
      <c r="I29" s="6">
        <v>25</v>
      </c>
    </row>
    <row r="30" spans="1:9">
      <c r="A30" s="4">
        <v>32</v>
      </c>
      <c r="B30" s="8" t="s">
        <v>133</v>
      </c>
      <c r="C30" s="8" t="s">
        <v>6</v>
      </c>
      <c r="D30" s="8" t="s">
        <v>159</v>
      </c>
      <c r="E30" s="5">
        <v>250</v>
      </c>
      <c r="F30" s="5">
        <v>-170</v>
      </c>
      <c r="G30" s="4">
        <f t="shared" si="0"/>
        <v>80</v>
      </c>
      <c r="H30">
        <f t="shared" si="1"/>
        <v>26</v>
      </c>
      <c r="I30" s="6">
        <v>26</v>
      </c>
    </row>
    <row r="31" spans="1:9">
      <c r="A31" s="4">
        <v>18</v>
      </c>
      <c r="B31" s="8" t="s">
        <v>129</v>
      </c>
      <c r="C31" s="8" t="s">
        <v>149</v>
      </c>
      <c r="D31" s="8" t="s">
        <v>57</v>
      </c>
      <c r="E31" s="5">
        <v>-160</v>
      </c>
      <c r="F31" s="5">
        <v>240</v>
      </c>
      <c r="G31" s="4">
        <f t="shared" si="0"/>
        <v>80</v>
      </c>
      <c r="H31">
        <f t="shared" si="1"/>
        <v>26</v>
      </c>
      <c r="I31" s="6">
        <v>27</v>
      </c>
    </row>
    <row r="32" spans="1:9">
      <c r="A32" s="4">
        <v>23</v>
      </c>
      <c r="B32" s="8" t="s">
        <v>153</v>
      </c>
      <c r="C32" s="8" t="s">
        <v>30</v>
      </c>
      <c r="D32" s="8" t="s">
        <v>63</v>
      </c>
      <c r="E32" s="5">
        <v>240</v>
      </c>
      <c r="F32" s="5">
        <v>-170</v>
      </c>
      <c r="G32" s="4">
        <f t="shared" si="0"/>
        <v>70</v>
      </c>
      <c r="H32">
        <f t="shared" si="1"/>
        <v>28</v>
      </c>
      <c r="I32" s="6">
        <v>28</v>
      </c>
    </row>
    <row r="33" spans="1:9">
      <c r="A33" s="4">
        <v>20</v>
      </c>
      <c r="B33" s="8" t="s">
        <v>150</v>
      </c>
      <c r="C33" s="8" t="s">
        <v>112</v>
      </c>
      <c r="D33" s="8" t="s">
        <v>57</v>
      </c>
      <c r="E33" s="5">
        <v>-110</v>
      </c>
      <c r="F33" s="5">
        <v>150</v>
      </c>
      <c r="G33" s="4">
        <f t="shared" si="0"/>
        <v>40</v>
      </c>
      <c r="H33">
        <f t="shared" si="1"/>
        <v>29</v>
      </c>
      <c r="I33" s="6">
        <v>29</v>
      </c>
    </row>
    <row r="34" spans="1:9">
      <c r="A34" s="4">
        <v>40</v>
      </c>
      <c r="B34" s="8" t="s">
        <v>78</v>
      </c>
      <c r="C34" s="8" t="s">
        <v>107</v>
      </c>
      <c r="D34" s="8" t="s">
        <v>108</v>
      </c>
      <c r="E34" s="5">
        <v>20</v>
      </c>
      <c r="F34" s="5">
        <v>10</v>
      </c>
      <c r="G34" s="4">
        <f t="shared" si="0"/>
        <v>30</v>
      </c>
      <c r="H34">
        <f t="shared" si="1"/>
        <v>30</v>
      </c>
      <c r="I34" s="6">
        <v>30</v>
      </c>
    </row>
    <row r="35" spans="1:9">
      <c r="A35" s="4">
        <v>25</v>
      </c>
      <c r="B35" s="8" t="s">
        <v>18</v>
      </c>
      <c r="C35" s="8" t="s">
        <v>27</v>
      </c>
      <c r="D35" s="8" t="s">
        <v>154</v>
      </c>
      <c r="E35" s="5">
        <v>-70</v>
      </c>
      <c r="F35" s="5">
        <v>70</v>
      </c>
      <c r="G35" s="4">
        <f t="shared" si="0"/>
        <v>0</v>
      </c>
      <c r="H35">
        <f t="shared" si="1"/>
        <v>31</v>
      </c>
      <c r="I35" s="6">
        <v>31</v>
      </c>
    </row>
    <row r="36" spans="1:9">
      <c r="A36" s="4">
        <v>44</v>
      </c>
      <c r="B36" s="8" t="s">
        <v>131</v>
      </c>
      <c r="C36" s="8" t="s">
        <v>44</v>
      </c>
      <c r="D36" s="8" t="s">
        <v>59</v>
      </c>
      <c r="E36" s="5">
        <v>-270</v>
      </c>
      <c r="F36" s="5">
        <v>270</v>
      </c>
      <c r="G36" s="4">
        <f t="shared" si="0"/>
        <v>0</v>
      </c>
      <c r="H36">
        <f t="shared" si="1"/>
        <v>31</v>
      </c>
      <c r="I36" s="6">
        <v>32</v>
      </c>
    </row>
    <row r="37" spans="1:9">
      <c r="A37" s="4">
        <v>59</v>
      </c>
      <c r="B37" s="8" t="s">
        <v>46</v>
      </c>
      <c r="C37" s="8" t="s">
        <v>47</v>
      </c>
      <c r="D37" s="8" t="s">
        <v>160</v>
      </c>
      <c r="E37" s="5">
        <v>360</v>
      </c>
      <c r="F37" s="5">
        <v>-390</v>
      </c>
      <c r="G37" s="4">
        <f t="shared" ref="G37:G68" si="2">SUM(E37:F37)</f>
        <v>-30</v>
      </c>
      <c r="H37">
        <f t="shared" ref="H37:H68" si="3">RANK(G37,$G$5:$G$72)</f>
        <v>33</v>
      </c>
    </row>
    <row r="38" spans="1:9">
      <c r="A38" s="4">
        <v>67</v>
      </c>
      <c r="B38" s="8" t="s">
        <v>176</v>
      </c>
      <c r="C38" s="8" t="s">
        <v>66</v>
      </c>
      <c r="D38" s="8" t="s">
        <v>52</v>
      </c>
      <c r="E38" s="5">
        <v>-130</v>
      </c>
      <c r="F38" s="5">
        <v>100</v>
      </c>
      <c r="G38" s="4">
        <f t="shared" si="2"/>
        <v>-30</v>
      </c>
      <c r="H38">
        <f t="shared" si="3"/>
        <v>33</v>
      </c>
    </row>
    <row r="39" spans="1:9">
      <c r="A39" s="4">
        <v>12</v>
      </c>
      <c r="B39" s="8" t="s">
        <v>128</v>
      </c>
      <c r="C39" s="5" t="s">
        <v>126</v>
      </c>
      <c r="D39" s="5" t="s">
        <v>127</v>
      </c>
      <c r="E39" s="5">
        <v>50</v>
      </c>
      <c r="F39" s="5">
        <v>-90</v>
      </c>
      <c r="G39" s="4">
        <f t="shared" si="2"/>
        <v>-40</v>
      </c>
      <c r="H39">
        <f t="shared" si="3"/>
        <v>35</v>
      </c>
    </row>
    <row r="40" spans="1:9">
      <c r="A40" s="4">
        <v>47</v>
      </c>
      <c r="B40" s="8" t="s">
        <v>164</v>
      </c>
      <c r="C40" s="8" t="s">
        <v>33</v>
      </c>
      <c r="D40" s="8" t="s">
        <v>130</v>
      </c>
      <c r="E40" s="5">
        <v>40</v>
      </c>
      <c r="F40" s="5">
        <v>-90</v>
      </c>
      <c r="G40" s="4">
        <f t="shared" si="2"/>
        <v>-50</v>
      </c>
      <c r="H40">
        <f t="shared" si="3"/>
        <v>36</v>
      </c>
    </row>
    <row r="41" spans="1:9">
      <c r="A41" s="4">
        <v>54</v>
      </c>
      <c r="B41" s="8" t="s">
        <v>119</v>
      </c>
      <c r="C41" s="8" t="s">
        <v>165</v>
      </c>
      <c r="D41" s="8" t="s">
        <v>115</v>
      </c>
      <c r="E41" s="5">
        <v>140</v>
      </c>
      <c r="F41" s="5">
        <v>-200</v>
      </c>
      <c r="G41" s="4">
        <f t="shared" si="2"/>
        <v>-60</v>
      </c>
      <c r="H41">
        <f t="shared" si="3"/>
        <v>37</v>
      </c>
    </row>
    <row r="42" spans="1:9">
      <c r="A42" s="4">
        <v>13</v>
      </c>
      <c r="B42" s="8" t="s">
        <v>144</v>
      </c>
      <c r="C42" s="5" t="s">
        <v>145</v>
      </c>
      <c r="D42" s="5" t="s">
        <v>146</v>
      </c>
      <c r="E42" s="5">
        <v>-30</v>
      </c>
      <c r="F42" s="5">
        <v>-50</v>
      </c>
      <c r="G42" s="4">
        <f t="shared" si="2"/>
        <v>-80</v>
      </c>
      <c r="H42">
        <f t="shared" si="3"/>
        <v>38</v>
      </c>
    </row>
    <row r="43" spans="1:9">
      <c r="A43" s="4">
        <v>28</v>
      </c>
      <c r="B43" s="8" t="s">
        <v>121</v>
      </c>
      <c r="C43" s="8" t="s">
        <v>29</v>
      </c>
      <c r="D43" s="8" t="s">
        <v>122</v>
      </c>
      <c r="E43" s="5">
        <v>-30</v>
      </c>
      <c r="F43" s="5">
        <v>-50</v>
      </c>
      <c r="G43" s="4">
        <f t="shared" si="2"/>
        <v>-80</v>
      </c>
      <c r="H43">
        <f t="shared" si="3"/>
        <v>38</v>
      </c>
    </row>
    <row r="44" spans="1:9">
      <c r="A44" s="4">
        <v>35</v>
      </c>
      <c r="B44" s="8" t="s">
        <v>37</v>
      </c>
      <c r="C44" s="8" t="s">
        <v>13</v>
      </c>
      <c r="D44" s="8" t="s">
        <v>64</v>
      </c>
      <c r="E44" s="5">
        <v>90</v>
      </c>
      <c r="F44" s="5">
        <v>-170</v>
      </c>
      <c r="G44" s="4">
        <f t="shared" si="2"/>
        <v>-80</v>
      </c>
      <c r="H44">
        <f t="shared" si="3"/>
        <v>38</v>
      </c>
    </row>
    <row r="45" spans="1:9">
      <c r="A45" s="4">
        <v>16</v>
      </c>
      <c r="B45" s="8" t="s">
        <v>70</v>
      </c>
      <c r="C45" s="8" t="s">
        <v>51</v>
      </c>
      <c r="D45" s="5" t="s">
        <v>71</v>
      </c>
      <c r="E45" s="5">
        <v>-50</v>
      </c>
      <c r="F45" s="5">
        <v>-50</v>
      </c>
      <c r="G45" s="4">
        <f t="shared" si="2"/>
        <v>-100</v>
      </c>
      <c r="H45">
        <f t="shared" si="3"/>
        <v>41</v>
      </c>
    </row>
    <row r="46" spans="1:9">
      <c r="A46" s="4">
        <v>9</v>
      </c>
      <c r="B46" s="8" t="s">
        <v>143</v>
      </c>
      <c r="C46" s="5" t="s">
        <v>27</v>
      </c>
      <c r="D46" s="5" t="s">
        <v>106</v>
      </c>
      <c r="E46" s="5">
        <v>-220</v>
      </c>
      <c r="F46" s="5">
        <v>110</v>
      </c>
      <c r="G46" s="4">
        <f t="shared" si="2"/>
        <v>-110</v>
      </c>
      <c r="H46">
        <f t="shared" si="3"/>
        <v>42</v>
      </c>
    </row>
    <row r="47" spans="1:9">
      <c r="A47" s="4">
        <v>17</v>
      </c>
      <c r="B47" s="8" t="s">
        <v>147</v>
      </c>
      <c r="C47" s="14" t="s">
        <v>21</v>
      </c>
      <c r="D47" s="14" t="s">
        <v>148</v>
      </c>
      <c r="E47" s="10">
        <v>20</v>
      </c>
      <c r="F47" s="10">
        <v>-140</v>
      </c>
      <c r="G47" s="9">
        <f t="shared" si="2"/>
        <v>-120</v>
      </c>
      <c r="H47">
        <f t="shared" si="3"/>
        <v>43</v>
      </c>
    </row>
    <row r="48" spans="1:9">
      <c r="A48" s="4">
        <v>64</v>
      </c>
      <c r="B48" s="8" t="s">
        <v>97</v>
      </c>
      <c r="C48" s="8" t="s">
        <v>99</v>
      </c>
      <c r="D48" s="8" t="s">
        <v>67</v>
      </c>
      <c r="E48" s="5">
        <v>-60</v>
      </c>
      <c r="F48" s="5">
        <v>-60</v>
      </c>
      <c r="G48" s="4">
        <f t="shared" si="2"/>
        <v>-120</v>
      </c>
      <c r="H48">
        <f t="shared" si="3"/>
        <v>43</v>
      </c>
    </row>
    <row r="49" spans="1:9">
      <c r="A49" s="4">
        <v>24</v>
      </c>
      <c r="B49" s="8" t="s">
        <v>19</v>
      </c>
      <c r="C49" s="8" t="s">
        <v>20</v>
      </c>
      <c r="D49" s="8" t="s">
        <v>120</v>
      </c>
      <c r="E49" s="5">
        <v>0</v>
      </c>
      <c r="F49" s="5">
        <v>-130</v>
      </c>
      <c r="G49" s="4">
        <f t="shared" si="2"/>
        <v>-130</v>
      </c>
      <c r="H49">
        <f t="shared" si="3"/>
        <v>45</v>
      </c>
    </row>
    <row r="50" spans="1:9">
      <c r="A50" s="4">
        <v>56</v>
      </c>
      <c r="B50" s="8" t="s">
        <v>73</v>
      </c>
      <c r="C50" s="8" t="s">
        <v>168</v>
      </c>
      <c r="D50" s="8" t="s">
        <v>103</v>
      </c>
      <c r="E50" s="5">
        <v>10</v>
      </c>
      <c r="F50" s="5">
        <v>-140</v>
      </c>
      <c r="G50" s="4">
        <f t="shared" si="2"/>
        <v>-130</v>
      </c>
      <c r="H50">
        <f t="shared" si="3"/>
        <v>45</v>
      </c>
    </row>
    <row r="51" spans="1:9">
      <c r="A51" s="4">
        <v>1</v>
      </c>
      <c r="B51" s="8" t="s">
        <v>50</v>
      </c>
      <c r="C51" s="5" t="s">
        <v>77</v>
      </c>
      <c r="D51" s="5" t="s">
        <v>105</v>
      </c>
      <c r="E51" s="5">
        <v>-540</v>
      </c>
      <c r="F51" s="5">
        <v>350</v>
      </c>
      <c r="G51" s="4">
        <f t="shared" si="2"/>
        <v>-190</v>
      </c>
      <c r="H51">
        <f t="shared" si="3"/>
        <v>47</v>
      </c>
    </row>
    <row r="52" spans="1:9">
      <c r="A52" s="4">
        <v>46</v>
      </c>
      <c r="B52" s="8" t="s">
        <v>163</v>
      </c>
      <c r="C52" s="8" t="s">
        <v>65</v>
      </c>
      <c r="D52" s="8" t="s">
        <v>72</v>
      </c>
      <c r="E52" s="5">
        <v>-230</v>
      </c>
      <c r="F52" s="5">
        <v>30</v>
      </c>
      <c r="G52" s="4">
        <f t="shared" si="2"/>
        <v>-200</v>
      </c>
      <c r="H52">
        <f t="shared" si="3"/>
        <v>48</v>
      </c>
    </row>
    <row r="53" spans="1:9">
      <c r="A53" s="4">
        <v>55</v>
      </c>
      <c r="B53" s="8" t="s">
        <v>10</v>
      </c>
      <c r="C53" s="14" t="s">
        <v>166</v>
      </c>
      <c r="D53" s="14" t="s">
        <v>167</v>
      </c>
      <c r="E53" s="10">
        <v>-20</v>
      </c>
      <c r="F53" s="10">
        <v>-180</v>
      </c>
      <c r="G53" s="9">
        <f t="shared" si="2"/>
        <v>-200</v>
      </c>
      <c r="H53">
        <f t="shared" si="3"/>
        <v>48</v>
      </c>
    </row>
    <row r="54" spans="1:9">
      <c r="A54" s="4">
        <v>58</v>
      </c>
      <c r="B54" s="8" t="s">
        <v>178</v>
      </c>
      <c r="C54" s="8" t="s">
        <v>23</v>
      </c>
      <c r="D54" s="8" t="s">
        <v>96</v>
      </c>
      <c r="E54" s="5">
        <v>40</v>
      </c>
      <c r="F54" s="5">
        <v>-250</v>
      </c>
      <c r="G54" s="4">
        <f t="shared" si="2"/>
        <v>-210</v>
      </c>
      <c r="H54">
        <f t="shared" si="3"/>
        <v>50</v>
      </c>
    </row>
    <row r="55" spans="1:9">
      <c r="A55" s="4">
        <v>19</v>
      </c>
      <c r="B55" s="8" t="s">
        <v>65</v>
      </c>
      <c r="C55" s="8" t="s">
        <v>92</v>
      </c>
      <c r="D55" s="8" t="s">
        <v>57</v>
      </c>
      <c r="E55" s="5">
        <v>-240</v>
      </c>
      <c r="F55" s="5">
        <v>20</v>
      </c>
      <c r="G55" s="4">
        <f t="shared" si="2"/>
        <v>-220</v>
      </c>
      <c r="H55">
        <f t="shared" si="3"/>
        <v>51</v>
      </c>
    </row>
    <row r="56" spans="1:9">
      <c r="A56" s="4">
        <v>68</v>
      </c>
      <c r="B56" s="8" t="s">
        <v>69</v>
      </c>
      <c r="C56" s="14" t="s">
        <v>42</v>
      </c>
      <c r="D56" s="14" t="s">
        <v>177</v>
      </c>
      <c r="E56" s="10">
        <v>-120</v>
      </c>
      <c r="F56" s="10">
        <v>-110</v>
      </c>
      <c r="G56" s="9">
        <f t="shared" si="2"/>
        <v>-230</v>
      </c>
      <c r="H56">
        <f t="shared" si="3"/>
        <v>52</v>
      </c>
    </row>
    <row r="57" spans="1:9">
      <c r="A57" s="4">
        <v>3</v>
      </c>
      <c r="B57" s="8" t="s">
        <v>8</v>
      </c>
      <c r="C57" s="5" t="s">
        <v>9</v>
      </c>
      <c r="D57" s="5" t="s">
        <v>56</v>
      </c>
      <c r="E57" s="5">
        <v>-140</v>
      </c>
      <c r="F57" s="5">
        <v>-110</v>
      </c>
      <c r="G57" s="4">
        <f t="shared" si="2"/>
        <v>-250</v>
      </c>
      <c r="H57">
        <f t="shared" si="3"/>
        <v>53</v>
      </c>
    </row>
    <row r="58" spans="1:9">
      <c r="A58" s="4">
        <v>4</v>
      </c>
      <c r="B58" s="8" t="s">
        <v>4</v>
      </c>
      <c r="C58" s="5" t="s">
        <v>23</v>
      </c>
      <c r="D58" s="5" t="s">
        <v>57</v>
      </c>
      <c r="E58" s="5">
        <v>-310</v>
      </c>
      <c r="F58" s="5">
        <v>60</v>
      </c>
      <c r="G58" s="4">
        <f t="shared" si="2"/>
        <v>-250</v>
      </c>
      <c r="H58">
        <f t="shared" si="3"/>
        <v>53</v>
      </c>
    </row>
    <row r="59" spans="1:9">
      <c r="A59" s="4">
        <v>10</v>
      </c>
      <c r="B59" s="8" t="s">
        <v>104</v>
      </c>
      <c r="C59" s="5" t="s">
        <v>25</v>
      </c>
      <c r="D59" s="5" t="s">
        <v>61</v>
      </c>
      <c r="E59" s="5">
        <v>-120</v>
      </c>
      <c r="F59" s="5">
        <v>-130</v>
      </c>
      <c r="G59" s="4">
        <f t="shared" si="2"/>
        <v>-250</v>
      </c>
      <c r="H59">
        <f t="shared" si="3"/>
        <v>53</v>
      </c>
    </row>
    <row r="60" spans="1:9" s="7" customFormat="1">
      <c r="A60" s="4">
        <v>33</v>
      </c>
      <c r="B60" s="8" t="s">
        <v>132</v>
      </c>
      <c r="C60" s="8" t="s">
        <v>12</v>
      </c>
      <c r="D60" s="8" t="s">
        <v>159</v>
      </c>
      <c r="E60" s="5">
        <v>-220</v>
      </c>
      <c r="F60" s="5">
        <v>-30</v>
      </c>
      <c r="G60" s="4">
        <f t="shared" si="2"/>
        <v>-250</v>
      </c>
      <c r="H60">
        <f t="shared" si="3"/>
        <v>53</v>
      </c>
      <c r="I60"/>
    </row>
    <row r="61" spans="1:9">
      <c r="A61" s="4">
        <v>27</v>
      </c>
      <c r="B61" s="8" t="s">
        <v>155</v>
      </c>
      <c r="C61" s="8" t="s">
        <v>156</v>
      </c>
      <c r="D61" s="8" t="s">
        <v>125</v>
      </c>
      <c r="E61" s="5">
        <v>-350</v>
      </c>
      <c r="F61" s="5">
        <v>90</v>
      </c>
      <c r="G61" s="4">
        <f t="shared" si="2"/>
        <v>-260</v>
      </c>
      <c r="H61">
        <f t="shared" si="3"/>
        <v>57</v>
      </c>
    </row>
    <row r="62" spans="1:9">
      <c r="A62" s="4">
        <v>36</v>
      </c>
      <c r="B62" s="8" t="s">
        <v>123</v>
      </c>
      <c r="C62" s="8" t="s">
        <v>7</v>
      </c>
      <c r="D62" s="8" t="s">
        <v>64</v>
      </c>
      <c r="E62" s="5">
        <v>-190</v>
      </c>
      <c r="F62" s="5">
        <v>-90</v>
      </c>
      <c r="G62" s="4">
        <f t="shared" si="2"/>
        <v>-280</v>
      </c>
      <c r="H62">
        <f t="shared" si="3"/>
        <v>58</v>
      </c>
    </row>
    <row r="63" spans="1:9">
      <c r="A63" s="4">
        <v>50</v>
      </c>
      <c r="B63" s="8" t="s">
        <v>90</v>
      </c>
      <c r="C63" s="8" t="s">
        <v>11</v>
      </c>
      <c r="D63" s="8" t="s">
        <v>53</v>
      </c>
      <c r="E63" s="5">
        <v>-270</v>
      </c>
      <c r="F63" s="5">
        <v>-60</v>
      </c>
      <c r="G63" s="4">
        <f t="shared" si="2"/>
        <v>-330</v>
      </c>
      <c r="H63">
        <f t="shared" si="3"/>
        <v>59</v>
      </c>
    </row>
    <row r="64" spans="1:9">
      <c r="A64" s="4">
        <v>60</v>
      </c>
      <c r="B64" s="8" t="s">
        <v>5</v>
      </c>
      <c r="C64" s="8" t="s">
        <v>169</v>
      </c>
      <c r="D64" s="8" t="s">
        <v>160</v>
      </c>
      <c r="E64" s="5">
        <v>90</v>
      </c>
      <c r="F64" s="5">
        <v>-420</v>
      </c>
      <c r="G64" s="4">
        <f t="shared" si="2"/>
        <v>-330</v>
      </c>
      <c r="H64">
        <f t="shared" si="3"/>
        <v>59</v>
      </c>
    </row>
    <row r="65" spans="1:8">
      <c r="A65" s="4">
        <v>52</v>
      </c>
      <c r="B65" s="8" t="s">
        <v>134</v>
      </c>
      <c r="C65" s="8" t="s">
        <v>3</v>
      </c>
      <c r="D65" s="8" t="s">
        <v>115</v>
      </c>
      <c r="E65" s="5">
        <v>-420</v>
      </c>
      <c r="F65" s="5">
        <v>60</v>
      </c>
      <c r="G65" s="4">
        <f t="shared" si="2"/>
        <v>-360</v>
      </c>
      <c r="H65">
        <f t="shared" si="3"/>
        <v>61</v>
      </c>
    </row>
    <row r="66" spans="1:8">
      <c r="A66" s="4">
        <v>34</v>
      </c>
      <c r="B66" s="8" t="s">
        <v>88</v>
      </c>
      <c r="C66" s="8" t="s">
        <v>43</v>
      </c>
      <c r="D66" s="8" t="s">
        <v>79</v>
      </c>
      <c r="E66" s="5">
        <v>-150</v>
      </c>
      <c r="F66" s="5">
        <v>-230</v>
      </c>
      <c r="G66" s="4">
        <f t="shared" si="2"/>
        <v>-380</v>
      </c>
      <c r="H66">
        <f t="shared" si="3"/>
        <v>62</v>
      </c>
    </row>
    <row r="67" spans="1:8">
      <c r="A67" s="4">
        <v>48</v>
      </c>
      <c r="B67" s="8" t="s">
        <v>86</v>
      </c>
      <c r="C67" s="8" t="s">
        <v>14</v>
      </c>
      <c r="D67" s="8" t="s">
        <v>124</v>
      </c>
      <c r="E67" s="5">
        <v>-150</v>
      </c>
      <c r="F67" s="5">
        <v>-280</v>
      </c>
      <c r="G67" s="4">
        <f t="shared" si="2"/>
        <v>-430</v>
      </c>
      <c r="H67">
        <f t="shared" si="3"/>
        <v>63</v>
      </c>
    </row>
    <row r="68" spans="1:8">
      <c r="A68" s="4">
        <v>8</v>
      </c>
      <c r="B68" s="8" t="s">
        <v>68</v>
      </c>
      <c r="C68" s="5" t="s">
        <v>34</v>
      </c>
      <c r="D68" s="5" t="s">
        <v>142</v>
      </c>
      <c r="E68" s="5">
        <v>-40</v>
      </c>
      <c r="F68" s="5">
        <v>-430</v>
      </c>
      <c r="G68" s="4">
        <f t="shared" si="2"/>
        <v>-470</v>
      </c>
      <c r="H68">
        <f t="shared" si="3"/>
        <v>64</v>
      </c>
    </row>
    <row r="69" spans="1:8">
      <c r="A69" s="4">
        <v>15</v>
      </c>
      <c r="B69" s="8" t="s">
        <v>70</v>
      </c>
      <c r="C69" s="10" t="s">
        <v>82</v>
      </c>
      <c r="D69" s="10" t="s">
        <v>81</v>
      </c>
      <c r="E69" s="10">
        <v>-340</v>
      </c>
      <c r="F69" s="10">
        <v>-130</v>
      </c>
      <c r="G69" s="9">
        <f t="shared" ref="G69:G100" si="4">SUM(E69:F69)</f>
        <v>-470</v>
      </c>
      <c r="H69">
        <f t="shared" ref="H69:H100" si="5">RANK(G69,$G$5:$G$72)</f>
        <v>64</v>
      </c>
    </row>
    <row r="70" spans="1:8">
      <c r="A70" s="4">
        <v>63</v>
      </c>
      <c r="B70" s="8" t="s">
        <v>172</v>
      </c>
      <c r="C70" s="8" t="s">
        <v>17</v>
      </c>
      <c r="D70" s="8" t="s">
        <v>160</v>
      </c>
      <c r="E70" s="5">
        <v>-380</v>
      </c>
      <c r="F70" s="5">
        <v>-100</v>
      </c>
      <c r="G70" s="4">
        <f t="shared" si="4"/>
        <v>-480</v>
      </c>
      <c r="H70">
        <f t="shared" si="5"/>
        <v>66</v>
      </c>
    </row>
    <row r="71" spans="1:8">
      <c r="A71" s="4">
        <v>62</v>
      </c>
      <c r="B71" s="8" t="s">
        <v>84</v>
      </c>
      <c r="C71" s="14" t="s">
        <v>26</v>
      </c>
      <c r="D71" s="14" t="s">
        <v>52</v>
      </c>
      <c r="E71" s="10">
        <v>-240</v>
      </c>
      <c r="F71" s="10">
        <v>-390</v>
      </c>
      <c r="G71" s="9">
        <f t="shared" si="4"/>
        <v>-630</v>
      </c>
      <c r="H71">
        <f t="shared" si="5"/>
        <v>67</v>
      </c>
    </row>
    <row r="72" spans="1:8">
      <c r="A72" s="4">
        <v>51</v>
      </c>
      <c r="B72" s="8" t="s">
        <v>117</v>
      </c>
      <c r="C72" s="8" t="s">
        <v>116</v>
      </c>
      <c r="D72" s="8" t="s">
        <v>118</v>
      </c>
      <c r="E72" s="5">
        <v>-160</v>
      </c>
      <c r="F72" s="5">
        <v>-850</v>
      </c>
      <c r="G72" s="4">
        <f t="shared" si="4"/>
        <v>-1010</v>
      </c>
      <c r="H72">
        <f t="shared" si="5"/>
        <v>68</v>
      </c>
    </row>
  </sheetData>
  <autoFilter ref="A4:I4">
    <sortState ref="A5:I72">
      <sortCondition ref="I4"/>
    </sortState>
  </autoFilter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Unadingen 6.04.2025</vt:lpstr>
    </vt:vector>
  </TitlesOfParts>
  <Company>Raiffeisen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Hasenfratz</dc:creator>
  <cp:lastModifiedBy>Heinrich Hilzinger</cp:lastModifiedBy>
  <cp:lastPrinted>2025-04-06T17:26:03Z</cp:lastPrinted>
  <dcterms:created xsi:type="dcterms:W3CDTF">2004-01-24T09:44:06Z</dcterms:created>
  <dcterms:modified xsi:type="dcterms:W3CDTF">2025-04-06T17:26:39Z</dcterms:modified>
</cp:coreProperties>
</file>